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13_ncr:1_{E619BD2D-B796-4EEE-9B53-0F747B27DD6A}" xr6:coauthVersionLast="47" xr6:coauthVersionMax="47" xr10:uidLastSave="{00000000-0000-0000-0000-000000000000}"/>
  <bookViews>
    <workbookView xWindow="28680" yWindow="-120" windowWidth="29040" windowHeight="15840" xr2:uid="{00000000-000D-0000-FFFF-FFFF00000000}"/>
  </bookViews>
  <sheets>
    <sheet name="Лист1" sheetId="1" r:id="rId1"/>
  </sheets>
  <definedNames>
    <definedName name="_xlnm._FilterDatabase" localSheetId="0" hidden="1">Лист1!$A$6:$G$34</definedName>
    <definedName name="_xlnm.Print_Area" localSheetId="0">Лист1!$A$1:$G$34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 l="1"/>
  <c r="G17" i="1" l="1"/>
  <c r="G16" i="1"/>
  <c r="G15" i="1"/>
  <c r="G14" i="1"/>
  <c r="G13" i="1"/>
  <c r="G11" i="1"/>
  <c r="G10" i="1"/>
  <c r="G9" i="1" l="1"/>
  <c r="G8" i="1"/>
  <c r="G18" i="1"/>
  <c r="G7" i="1" l="1"/>
  <c r="G19" i="1" l="1"/>
  <c r="G20" i="1"/>
  <c r="G21" i="1"/>
  <c r="G22" i="1"/>
  <c r="G23" i="1"/>
  <c r="G24" i="1"/>
  <c r="G25" i="1"/>
  <c r="G26" i="1"/>
  <c r="G27" i="1"/>
  <c r="G28" i="1"/>
  <c r="G29" i="1"/>
  <c r="G30" i="1"/>
  <c r="G31" i="1"/>
  <c r="G32" i="1"/>
  <c r="G33" i="1"/>
  <c r="G34" i="1" l="1"/>
  <c r="G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6" authorId="0" shapeId="0" xr:uid="{00000000-0006-0000-0000-000001000000}">
      <text>
        <r>
          <rPr>
            <sz val="9"/>
            <color indexed="81"/>
            <rFont val="Tahoma"/>
            <family val="2"/>
            <charset val="204"/>
          </rPr>
          <t xml:space="preserve">Заполните пожалуйста этот столбец.
</t>
        </r>
      </text>
    </comment>
  </commentList>
</comments>
</file>

<file path=xl/sharedStrings.xml><?xml version="1.0" encoding="utf-8"?>
<sst xmlns="http://schemas.openxmlformats.org/spreadsheetml/2006/main" count="48" uniqueCount="43">
  <si>
    <t>Наименование</t>
  </si>
  <si>
    <t>Кол-во</t>
  </si>
  <si>
    <t>-</t>
  </si>
  <si>
    <t xml:space="preserve">Цена </t>
  </si>
  <si>
    <t>Бланк заказа мобильного фуршета</t>
  </si>
  <si>
    <t>Выход в гр.</t>
  </si>
  <si>
    <t>Кол-во шт. в упаковке</t>
  </si>
  <si>
    <t>Сет № 10 Деликатесная рыбная композиция
Лосось с/с 100 гр.
Масляная рыба х/к 130 гр.
форель х/к 70 гр.
Соус тар-тар 30 гр.</t>
  </si>
  <si>
    <t>Итого:</t>
  </si>
  <si>
    <t>Фото</t>
  </si>
  <si>
    <t>Сет № 7 Канапе мясные
Итальянский хамон с кусочком сладкого манго 1/20 гр. 10 шт.
Сырокопченая корейка на пшеничном тосте с коктельной вишней 1/20 гр. 10 шт.
Канапе с пряной бужениной и райским яблочком 1/20 гр. 10 шт.
Рулетик из ветчины на шпажке с долькой ананаса 1/20 гр. 10 шт.</t>
  </si>
  <si>
    <t>Сумма</t>
  </si>
  <si>
    <t>Контакт</t>
  </si>
  <si>
    <t>Сумма заказа</t>
  </si>
  <si>
    <t>Кол-во чел.</t>
  </si>
  <si>
    <t>Дата</t>
  </si>
  <si>
    <t>Адрес</t>
  </si>
  <si>
    <t>Время</t>
  </si>
  <si>
    <t>Сет № 11 Сырное ассорти 
Маасдам 65 гр.
Чеддер 65 гр.
Олдер 65 гр.
Гоюс 65 гр.
Мед 20 гр.
Крекеры 30 гр.
Виноград/орехи 40/10 гр.</t>
  </si>
  <si>
    <t>Сет №13  Ассорти из свежих и маринованных овощей
Томаты свежие 1/75 гр.
Огурцы свежие 1/75 гр.
Корнишоны маринованные 1/75 гр.
Томаты маринованные 1/75 гр.
Морковь по-корейски 1/75 гр.
Перец маринованный 1/75 гр.</t>
  </si>
  <si>
    <t>Сет №15 Хлеб
Хлеб с кунжутом 200 гр.
Хлеб с солодом 200 гр.</t>
  </si>
  <si>
    <t>Сет № 9 Деликатесная мясная композиция
Буженина 50 гр.
Куринный рулет 100 гр.
Карбонад 100 гр.
Колбаса с/к 50 гр.
Язык говяжий 50 гр.
Хрен 25 гр.
Горчица 25 гр.</t>
  </si>
  <si>
    <t>Сет №2 Мясные салаты в шотах
Легкий салат с нежным филе цыпленка, манго и сыром "Дор блю" 1/35 гр. 6 шт.
Тар-тар с телячьим языком, каперсами и клюквой 1/35 гр. 6 шт.
Салат с бужениной, зеленым яблоком, ароматным сельдереем и перепелиным яйцом 1/35 гр. 6 шт.</t>
  </si>
  <si>
    <t>Сет №1 Салаты в шотах
Салат из хрустящих овощей с куриным филе, черносливом и грецким орехом 1/35 гр. 6 шт.
Салат из ветчины индейки, свежих овощей, брокколи и нежных специй 1/35 гр. 6 шт. 
Фрикасе из листьев салата с авокадо, кусочков маринованого лосося, креветок и сиропа  "Бальзамико" 1/35 гр. 6 шт.</t>
  </si>
  <si>
    <t>Сет №3 Рыбные салаты в шотах
Тар-тар из маринованного лосося, спелого авокадо и морской губки 1/35 гр. 6 шт.
Салат - микс с тунцом и горчичной  заправкой 1/35 гр. 6 шт.
Деликатесная рыбка х/к с зеленой фасолью, пряным базиликом и тыквенными семечками 1/35 гр. 6 шт.</t>
  </si>
  <si>
    <t>Сет №4 Салаты в тарталетках ручной работы
Овощной микс с запеченым лососем и морской губкой под майонезной заправкой 1/45 гр. 5 шт.
Салат с куриной грудкой, сельдереем и зернами граната 1/45 гр. 5 шт.
Мясной салат с ростбифом, ананасом и грецким орехом 1/45 гр. 5 шт.</t>
  </si>
  <si>
    <t>Сет №5 Итальянская закуска в шотах
Сыровяленный окорок с ароматой дыней и цитрусовым соусом с медом 1/15 гр. 8 шт.
Мини-моцарелла с томатами черри и соусом "Песто" 1/25 гр. 10 шт.</t>
  </si>
  <si>
    <t>Сет №6 Канапе мясные
Канапе с итальянской салями и фаршированной оливкой 1/20 гр.  10 шт.
Тарталетка с утиным паштетом и ягодкой красной смородины 1/20 гр. 10 шт.
Канапе с куриным филе и томатами черри 1/15 гр. 10 шт.
Пикантный карбонад с долькой мандарина 1/20 гр. 10 шт.</t>
  </si>
  <si>
    <t>Сет № 8 Канапе рыбные
Канапе с икрой  1/15 гр. 10 шт.
Хрустящая корзиночка с подкопченой икрой 1/20 гр. 10 шт.
Канапе со слабосоленым лососем 1/20 гр. 10 шт.
Канапе с масленой рыбкой и лимоном 1/20 гр. 10 шт.</t>
  </si>
  <si>
    <t>Сет №12 Ассорти рулетиков
Ветчинные рулетики с сырным муссом 1/20 гр. 15 шт.
Витки из баклажан с острой морковью и грецким орехом 1/20 гр. 10шт.</t>
  </si>
  <si>
    <t xml:space="preserve">Сет №14 Мини-пирожки
С мясом 1/35 гр. 2 шт. 
С капустой 1/35 гр. 2 шт. 
С яблоком 1/35 гр. 2 шт. 
С картофелем 1/35 гр. 2 шт. 
Рис с луком 1/35 гр. 2 шт. </t>
  </si>
  <si>
    <t>Сет №16 Десерты
Панакота с клубникой  1/30 гр.  6 шт.
Шоколадный крем "Шантильи" 1/25 гр. 6 шт.
Сливочный крем с ягодами 1/25 гр. 6 шт.</t>
  </si>
  <si>
    <t xml:space="preserve">Сет мясной рай
Кебаб куриный 1/60 гр. 4 шт.
Курица в беконе 1/50 гр. 4 шт.
Кукуруза гриль 1/40 гр. 4 шт.
Кесадилья 1/65 гр. 4 шт.
Картофель айдахо 1/50 гр. 4 шт.
Овощи гриль 1/70 гр. 4 шт.
Лаваш 1/35 гр.
Аджика 1/60 гр.
</t>
  </si>
  <si>
    <t>Сет пикник
Шашлык куриный 1/60 4 шт., шашлык из свиной вырезки 1/60 4 шт.
Сосиска мини барбекю 1/15 4 шт., чикенболл 1/40 4 шт.
Медальон из свиной вырезки в беконе 1/40 4 шт.
Овощи гриль 1/35 4 шт.
Огурцы маринованные 1/25 гр., помидоры маринованные 1/30 гр., чеснок маринованный 1/10 гр., маслины/оливки 1/50 гр., лук красный 1/15 гр., лук порей 1/15 гр., салат листовой 1/10 гр., зелень 1/10 гр., кетчуп 1/30 гр.
Чипсы в ассортименте 1/15 гр., лаваш в ассортименте 1/35 гр., багет зерновой 1/20 гр.</t>
  </si>
  <si>
    <t>Сет рыбное барбекю
Шашлык из форели 1/50 гр. 5 шт.
Овощи на шпажке 1/80 гр. 5 шт.
Судак жареный в сухарях 1/40 гр. 5 шт.
Судак «Орли» 1/60 гр. 5 шт.
Маслины/оливки 1/20 гр.
Лаваш/багет 1/60 гр.
Лимон/лайм гриль 1/15 гр.
Чипс 1/35 гр.
Соус «Песто» 1/20 гр., соус «тартар 1/60 гр.</t>
  </si>
  <si>
    <t>Сет застольный
Канапе с сельдью и луком и маслинами 1/40 гр. 4 шт.
Сало шпик 1/20 гр. 4 шт.
Буженина 1/25 гр. 4 шт.
Свинина сырокопченая 1/20 гр. 4 шт.
Картофель запеченный 1/30 гр. 4 шт.
Огурцы маринованные 1/15 гр., паттисоны 1/10 гр., черри 1/10 гр., лук порей 1/5 гр., соус «Хрен» 1/30 гр.
Хлеб 1/40 гр.</t>
  </si>
  <si>
    <t>Сет сендвичи
Мини круассан с сыровяленой свининой 1/70 гр. 4 шт.
Язычок с сыром 1/10 гр. 4 шт.
Салат цезарь с курой 1/50 гр. 4 шт.
Пудинг творожный со сметаной и абрикосом 1/40 гр. 4 шт.
Сэндвич с бужениной и шпинатом 1/60 гр. 4 шт.
Тост с ветчиной и сыром 1/70 гр. 4 шт.</t>
  </si>
  <si>
    <t>Сет десертный
Конфеты собственного производства марципан 1/25 гр. 5 шт.
Мини пирожные 1/40 гр. 10 шт.
Наполеон 1/30 гр. 5 шт.
Меренги 1/5 гр. 10 шт.</t>
  </si>
  <si>
    <t>Сет мясная компания
Канапе с шейкой коппа и маслиной 1/25 гр. 10 шт.
Канапе с хамоном 1/25 гр. 10 шт.
Канапе с сыровяленой итальянской колбаской 1/25 гр. 10 шт.
Тортилья с беконом и салатом 1/25 гр. 10 шт.
Канапе с сыровяленой говядиной 1/25 гр. 10 шт.</t>
  </si>
  <si>
    <t>Сет нарезка итальянская
Хамон на соломке 1/35 гр. 10 шт.
Шейка коппа 1/200 гр.
Салями 1/200 гр.
Колбаса сыровяленая 1/200 гр.
Колбаса твердого копчения 1/200 гр.
Маслины/оливки 100 гр.
Багет зерновой 1/60 гр.</t>
  </si>
  <si>
    <t>Сет сырный
Сырный 1200 гр., пармезан 120 гр., бри 250 гр., дор блю 125 гр., сыр базиликовый 30 гр., сыр копченый 120 гр., моцарелла пикколо 100 гр.
Мед липовый 30 гр., клубника протертая 20 гр., крекер 40 гр., салат 10 гр., зелень 25 гр., мята 5 гр., груша 150 гр., ассорти орехов (грецкий, миндаль, кешью) 205 гр.</t>
  </si>
  <si>
    <t>Сет вегетарианский
Рулетики из баклажан с острой морковью и орехами 1/30 гр. 5 шт.
Пхали из свеклы с грецким орехом и кинзой 1/35 гр. 5 шт.
Пхали из шпината с грецким орехом, кинзой и чесноком 1/35 гр. 5 шт.
Рафаэло грибной в кунжуте 1/35 гр. 5 шт.
Ролл свекольный с жареными грибочками 1/25 гр. 15 шт.
Хлеб диетический в кунжуте  1/30 гр.
Салат фриллис 1/20 гр.</t>
  </si>
  <si>
    <t>Сет фруктовый
сезонные фрукты 2550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</si>
</sst>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р.-419]_-;\-* #,##0[$р.-419]_-;_-* &quot;-&quot;??[$р.-419]_-;_-@_-"/>
    <numFmt numFmtId="168" formatCode="#,##0\ &quot;₽&quot;"/>
  </numFmts>
  <fonts count="9" x14ac:knownFonts="1">
    <font>
      <sz val="11"/>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0"/>
      <color theme="1"/>
      <name val="Calibri"/>
      <family val="2"/>
      <scheme val="minor"/>
    </font>
    <font>
      <sz val="14"/>
      <color rgb="FF92D050"/>
      <name val="Calibri"/>
      <family val="2"/>
      <scheme val="minor"/>
    </font>
    <font>
      <sz val="9"/>
      <color indexed="81"/>
      <name val="Tahoma"/>
      <family val="2"/>
      <charset val="204"/>
    </font>
    <font>
      <sz val="12"/>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s>
  <borders count="8">
    <border>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30">
    <xf numFmtId="0" fontId="0" fillId="0" borderId="0" xfId="0"/>
    <xf numFmtId="0" fontId="0" fillId="0" borderId="0" xfId="0" applyBorder="1"/>
    <xf numFmtId="0" fontId="0" fillId="0" borderId="0" xfId="0" applyBorder="1" applyAlignment="1"/>
    <xf numFmtId="0" fontId="0" fillId="0" borderId="0" xfId="0" applyBorder="1" applyAlignment="1">
      <alignment horizontal="center" vertical="center"/>
    </xf>
    <xf numFmtId="0" fontId="0" fillId="0" borderId="5" xfId="0" applyBorder="1" applyAlignment="1"/>
    <xf numFmtId="0" fontId="4" fillId="0" borderId="5" xfId="0" applyFont="1" applyBorder="1" applyAlignment="1">
      <alignment horizontal="center" vertical="center"/>
    </xf>
    <xf numFmtId="0" fontId="3" fillId="0" borderId="5" xfId="0" applyFont="1" applyBorder="1" applyAlignment="1">
      <alignment horizontal="right"/>
    </xf>
    <xf numFmtId="0" fontId="0" fillId="0" borderId="0" xfId="0" applyAlignment="1">
      <alignment horizontal="center" vertical="center"/>
    </xf>
    <xf numFmtId="0" fontId="2" fillId="0" borderId="5" xfId="0" applyFont="1" applyBorder="1" applyAlignment="1">
      <alignment horizontal="left"/>
    </xf>
    <xf numFmtId="0" fontId="0" fillId="0" borderId="7" xfId="0" applyBorder="1" applyAlignment="1">
      <alignment vertical="top" wrapText="1"/>
    </xf>
    <xf numFmtId="0" fontId="2" fillId="0" borderId="7" xfId="0" applyFont="1" applyBorder="1" applyAlignment="1">
      <alignment horizontal="left" vertical="center"/>
    </xf>
    <xf numFmtId="164" fontId="2" fillId="0" borderId="5" xfId="0" applyNumberFormat="1" applyFont="1" applyBorder="1" applyAlignment="1">
      <alignment horizontal="left" vertical="top"/>
    </xf>
    <xf numFmtId="0" fontId="5" fillId="0" borderId="5"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164" fontId="6" fillId="2" borderId="5" xfId="0" applyNumberFormat="1" applyFont="1" applyFill="1" applyBorder="1" applyAlignment="1">
      <alignment horizontal="left" vertical="top"/>
    </xf>
    <xf numFmtId="164" fontId="0" fillId="0" borderId="4" xfId="0" applyNumberFormat="1" applyBorder="1" applyAlignment="1">
      <alignment horizontal="left" vertical="center"/>
    </xf>
    <xf numFmtId="0" fontId="0" fillId="0" borderId="0" xfId="0" applyBorder="1" applyAlignment="1">
      <alignment vertical="center"/>
    </xf>
    <xf numFmtId="0" fontId="5" fillId="0" borderId="2" xfId="0" applyFont="1" applyBorder="1" applyAlignment="1">
      <alignment horizontal="right" vertical="center" wrapText="1"/>
    </xf>
    <xf numFmtId="0" fontId="2" fillId="0" borderId="7" xfId="0" applyFont="1" applyBorder="1" applyAlignment="1">
      <alignment vertical="center"/>
    </xf>
    <xf numFmtId="0" fontId="3" fillId="0" borderId="5" xfId="0" applyFont="1" applyBorder="1" applyAlignment="1">
      <alignment horizontal="right" vertical="center"/>
    </xf>
    <xf numFmtId="0" fontId="1" fillId="0" borderId="5" xfId="1" applyBorder="1"/>
    <xf numFmtId="0" fontId="0" fillId="0" borderId="6" xfId="0" applyBorder="1" applyAlignment="1">
      <alignment horizontal="center" vertical="center"/>
    </xf>
    <xf numFmtId="0" fontId="1" fillId="0" borderId="5" xfId="1" applyBorder="1" applyAlignment="1">
      <alignment horizontal="left" vertical="center" wrapText="1"/>
    </xf>
    <xf numFmtId="0" fontId="0" fillId="0" borderId="5" xfId="0" applyBorder="1" applyAlignment="1">
      <alignment horizontal="left" vertical="center" wrapText="1"/>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1" xfId="0" applyFont="1" applyFill="1" applyBorder="1" applyAlignment="1">
      <alignment horizontal="center" vertical="center"/>
    </xf>
    <xf numFmtId="168" fontId="2" fillId="0" borderId="7" xfId="0" applyNumberFormat="1" applyFont="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38659</xdr:colOff>
      <xdr:row>18</xdr:row>
      <xdr:rowOff>56028</xdr:rowOff>
    </xdr:from>
    <xdr:to>
      <xdr:col>1</xdr:col>
      <xdr:colOff>800</xdr:colOff>
      <xdr:row>18</xdr:row>
      <xdr:rowOff>1395131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59" y="3417793"/>
          <a:ext cx="2008655" cy="1339103"/>
        </a:xfrm>
        <a:prstGeom prst="rect">
          <a:avLst/>
        </a:prstGeom>
      </xdr:spPr>
    </xdr:pic>
    <xdr:clientData/>
  </xdr:twoCellAnchor>
  <xdr:twoCellAnchor editAs="oneCell">
    <xdr:from>
      <xdr:col>0</xdr:col>
      <xdr:colOff>0</xdr:colOff>
      <xdr:row>19</xdr:row>
      <xdr:rowOff>0</xdr:rowOff>
    </xdr:from>
    <xdr:to>
      <xdr:col>1</xdr:col>
      <xdr:colOff>386</xdr:colOff>
      <xdr:row>19</xdr:row>
      <xdr:rowOff>1339200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807324"/>
          <a:ext cx="2008800" cy="1339200"/>
        </a:xfrm>
        <a:prstGeom prst="rect">
          <a:avLst/>
        </a:prstGeom>
      </xdr:spPr>
    </xdr:pic>
    <xdr:clientData/>
  </xdr:twoCellAnchor>
  <xdr:twoCellAnchor editAs="oneCell">
    <xdr:from>
      <xdr:col>0</xdr:col>
      <xdr:colOff>0</xdr:colOff>
      <xdr:row>19</xdr:row>
      <xdr:rowOff>1445558</xdr:rowOff>
    </xdr:from>
    <xdr:to>
      <xdr:col>1</xdr:col>
      <xdr:colOff>937</xdr:colOff>
      <xdr:row>20</xdr:row>
      <xdr:rowOff>1350001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252882"/>
          <a:ext cx="2025000" cy="1350000"/>
        </a:xfrm>
        <a:prstGeom prst="rect">
          <a:avLst/>
        </a:prstGeom>
      </xdr:spPr>
    </xdr:pic>
    <xdr:clientData/>
  </xdr:twoCellAnchor>
  <xdr:twoCellAnchor editAs="oneCell">
    <xdr:from>
      <xdr:col>0</xdr:col>
      <xdr:colOff>0</xdr:colOff>
      <xdr:row>21</xdr:row>
      <xdr:rowOff>0</xdr:rowOff>
    </xdr:from>
    <xdr:to>
      <xdr:col>1</xdr:col>
      <xdr:colOff>386</xdr:colOff>
      <xdr:row>21</xdr:row>
      <xdr:rowOff>1339200</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698441"/>
          <a:ext cx="2008800" cy="1339200"/>
        </a:xfrm>
        <a:prstGeom prst="rect">
          <a:avLst/>
        </a:prstGeom>
      </xdr:spPr>
    </xdr:pic>
    <xdr:clientData/>
  </xdr:twoCellAnchor>
  <xdr:twoCellAnchor editAs="oneCell">
    <xdr:from>
      <xdr:col>0</xdr:col>
      <xdr:colOff>0</xdr:colOff>
      <xdr:row>22</xdr:row>
      <xdr:rowOff>0</xdr:rowOff>
    </xdr:from>
    <xdr:to>
      <xdr:col>1</xdr:col>
      <xdr:colOff>386</xdr:colOff>
      <xdr:row>22</xdr:row>
      <xdr:rowOff>1339200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9144000"/>
          <a:ext cx="2008800" cy="1339200"/>
        </a:xfrm>
        <a:prstGeom prst="rect">
          <a:avLst/>
        </a:prstGeom>
      </xdr:spPr>
    </xdr:pic>
    <xdr:clientData/>
  </xdr:twoCellAnchor>
  <xdr:twoCellAnchor editAs="oneCell">
    <xdr:from>
      <xdr:col>0</xdr:col>
      <xdr:colOff>0</xdr:colOff>
      <xdr:row>23</xdr:row>
      <xdr:rowOff>0</xdr:rowOff>
    </xdr:from>
    <xdr:to>
      <xdr:col>0</xdr:col>
      <xdr:colOff>0</xdr:colOff>
      <xdr:row>23</xdr:row>
      <xdr:rowOff>0</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0589559"/>
          <a:ext cx="0" cy="0"/>
        </a:xfrm>
        <a:prstGeom prst="rect">
          <a:avLst/>
        </a:prstGeom>
      </xdr:spPr>
    </xdr:pic>
    <xdr:clientData/>
  </xdr:twoCellAnchor>
  <xdr:twoCellAnchor editAs="oneCell">
    <xdr:from>
      <xdr:col>0</xdr:col>
      <xdr:colOff>0</xdr:colOff>
      <xdr:row>23</xdr:row>
      <xdr:rowOff>0</xdr:rowOff>
    </xdr:from>
    <xdr:to>
      <xdr:col>1</xdr:col>
      <xdr:colOff>386</xdr:colOff>
      <xdr:row>23</xdr:row>
      <xdr:rowOff>1339200</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0589559"/>
          <a:ext cx="2008800" cy="1339200"/>
        </a:xfrm>
        <a:prstGeom prst="rect">
          <a:avLst/>
        </a:prstGeom>
      </xdr:spPr>
    </xdr:pic>
    <xdr:clientData/>
  </xdr:twoCellAnchor>
  <xdr:twoCellAnchor editAs="oneCell">
    <xdr:from>
      <xdr:col>0</xdr:col>
      <xdr:colOff>0</xdr:colOff>
      <xdr:row>24</xdr:row>
      <xdr:rowOff>0</xdr:rowOff>
    </xdr:from>
    <xdr:to>
      <xdr:col>1</xdr:col>
      <xdr:colOff>386</xdr:colOff>
      <xdr:row>24</xdr:row>
      <xdr:rowOff>1339200</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2035118"/>
          <a:ext cx="2008800" cy="1339200"/>
        </a:xfrm>
        <a:prstGeom prst="rect">
          <a:avLst/>
        </a:prstGeom>
      </xdr:spPr>
    </xdr:pic>
    <xdr:clientData/>
  </xdr:twoCellAnchor>
  <xdr:twoCellAnchor editAs="oneCell">
    <xdr:from>
      <xdr:col>0</xdr:col>
      <xdr:colOff>0</xdr:colOff>
      <xdr:row>24</xdr:row>
      <xdr:rowOff>1445558</xdr:rowOff>
    </xdr:from>
    <xdr:to>
      <xdr:col>1</xdr:col>
      <xdr:colOff>386</xdr:colOff>
      <xdr:row>25</xdr:row>
      <xdr:rowOff>1339200</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3480676"/>
          <a:ext cx="2008800" cy="1339200"/>
        </a:xfrm>
        <a:prstGeom prst="rect">
          <a:avLst/>
        </a:prstGeom>
      </xdr:spPr>
    </xdr:pic>
    <xdr:clientData/>
  </xdr:twoCellAnchor>
  <xdr:twoCellAnchor editAs="oneCell">
    <xdr:from>
      <xdr:col>0</xdr:col>
      <xdr:colOff>1</xdr:colOff>
      <xdr:row>26</xdr:row>
      <xdr:rowOff>0</xdr:rowOff>
    </xdr:from>
    <xdr:to>
      <xdr:col>1</xdr:col>
      <xdr:colOff>1785</xdr:colOff>
      <xdr:row>26</xdr:row>
      <xdr:rowOff>1339200</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 y="14926235"/>
          <a:ext cx="2006797" cy="1339200"/>
        </a:xfrm>
        <a:prstGeom prst="rect">
          <a:avLst/>
        </a:prstGeom>
      </xdr:spPr>
    </xdr:pic>
    <xdr:clientData/>
  </xdr:twoCellAnchor>
  <xdr:twoCellAnchor editAs="oneCell">
    <xdr:from>
      <xdr:col>0</xdr:col>
      <xdr:colOff>0</xdr:colOff>
      <xdr:row>27</xdr:row>
      <xdr:rowOff>0</xdr:rowOff>
    </xdr:from>
    <xdr:to>
      <xdr:col>1</xdr:col>
      <xdr:colOff>386</xdr:colOff>
      <xdr:row>27</xdr:row>
      <xdr:rowOff>1339200</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6371794"/>
          <a:ext cx="2008800" cy="1339200"/>
        </a:xfrm>
        <a:prstGeom prst="rect">
          <a:avLst/>
        </a:prstGeom>
      </xdr:spPr>
    </xdr:pic>
    <xdr:clientData/>
  </xdr:twoCellAnchor>
  <xdr:twoCellAnchor editAs="oneCell">
    <xdr:from>
      <xdr:col>0</xdr:col>
      <xdr:colOff>0</xdr:colOff>
      <xdr:row>28</xdr:row>
      <xdr:rowOff>0</xdr:rowOff>
    </xdr:from>
    <xdr:to>
      <xdr:col>1</xdr:col>
      <xdr:colOff>386</xdr:colOff>
      <xdr:row>28</xdr:row>
      <xdr:rowOff>1339200</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17817353"/>
          <a:ext cx="2008800" cy="1339200"/>
        </a:xfrm>
        <a:prstGeom prst="rect">
          <a:avLst/>
        </a:prstGeom>
      </xdr:spPr>
    </xdr:pic>
    <xdr:clientData/>
  </xdr:twoCellAnchor>
  <xdr:twoCellAnchor editAs="oneCell">
    <xdr:from>
      <xdr:col>0</xdr:col>
      <xdr:colOff>0</xdr:colOff>
      <xdr:row>29</xdr:row>
      <xdr:rowOff>0</xdr:rowOff>
    </xdr:from>
    <xdr:to>
      <xdr:col>1</xdr:col>
      <xdr:colOff>386</xdr:colOff>
      <xdr:row>29</xdr:row>
      <xdr:rowOff>1339200</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9262912"/>
          <a:ext cx="2008800" cy="1339200"/>
        </a:xfrm>
        <a:prstGeom prst="rect">
          <a:avLst/>
        </a:prstGeom>
      </xdr:spPr>
    </xdr:pic>
    <xdr:clientData/>
  </xdr:twoCellAnchor>
  <xdr:twoCellAnchor editAs="oneCell">
    <xdr:from>
      <xdr:col>0</xdr:col>
      <xdr:colOff>0</xdr:colOff>
      <xdr:row>30</xdr:row>
      <xdr:rowOff>0</xdr:rowOff>
    </xdr:from>
    <xdr:to>
      <xdr:col>1</xdr:col>
      <xdr:colOff>386</xdr:colOff>
      <xdr:row>30</xdr:row>
      <xdr:rowOff>1339200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20708471"/>
          <a:ext cx="2008800" cy="1339200"/>
        </a:xfrm>
        <a:prstGeom prst="rect">
          <a:avLst/>
        </a:prstGeom>
      </xdr:spPr>
    </xdr:pic>
    <xdr:clientData/>
  </xdr:twoCellAnchor>
  <xdr:twoCellAnchor editAs="oneCell">
    <xdr:from>
      <xdr:col>0</xdr:col>
      <xdr:colOff>61632</xdr:colOff>
      <xdr:row>31</xdr:row>
      <xdr:rowOff>39221</xdr:rowOff>
    </xdr:from>
    <xdr:to>
      <xdr:col>0</xdr:col>
      <xdr:colOff>1858570</xdr:colOff>
      <xdr:row>31</xdr:row>
      <xdr:rowOff>1378421</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632" y="22193250"/>
          <a:ext cx="1796938" cy="1339200"/>
        </a:xfrm>
        <a:prstGeom prst="rect">
          <a:avLst/>
        </a:prstGeom>
      </xdr:spPr>
    </xdr:pic>
    <xdr:clientData/>
  </xdr:twoCellAnchor>
  <xdr:twoCellAnchor editAs="oneCell">
    <xdr:from>
      <xdr:col>0</xdr:col>
      <xdr:colOff>0</xdr:colOff>
      <xdr:row>32</xdr:row>
      <xdr:rowOff>0</xdr:rowOff>
    </xdr:from>
    <xdr:to>
      <xdr:col>1</xdr:col>
      <xdr:colOff>386</xdr:colOff>
      <xdr:row>32</xdr:row>
      <xdr:rowOff>1339200</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23599588"/>
          <a:ext cx="2008800" cy="1339200"/>
        </a:xfrm>
        <a:prstGeom prst="rect">
          <a:avLst/>
        </a:prstGeom>
      </xdr:spPr>
    </xdr:pic>
    <xdr:clientData/>
  </xdr:twoCellAnchor>
  <xdr:twoCellAnchor editAs="oneCell">
    <xdr:from>
      <xdr:col>0</xdr:col>
      <xdr:colOff>112060</xdr:colOff>
      <xdr:row>17</xdr:row>
      <xdr:rowOff>33618</xdr:rowOff>
    </xdr:from>
    <xdr:to>
      <xdr:col>1</xdr:col>
      <xdr:colOff>3081</xdr:colOff>
      <xdr:row>17</xdr:row>
      <xdr:rowOff>1414744</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000" r="5455" b="1136"/>
        <a:stretch/>
      </xdr:blipFill>
      <xdr:spPr>
        <a:xfrm>
          <a:off x="112060" y="9693089"/>
          <a:ext cx="1889910" cy="1381126"/>
        </a:xfrm>
        <a:prstGeom prst="rect">
          <a:avLst/>
        </a:prstGeom>
      </xdr:spPr>
    </xdr:pic>
    <xdr:clientData/>
  </xdr:twoCellAnchor>
  <xdr:twoCellAnchor editAs="oneCell">
    <xdr:from>
      <xdr:col>0</xdr:col>
      <xdr:colOff>22410</xdr:colOff>
      <xdr:row>6</xdr:row>
      <xdr:rowOff>22412</xdr:rowOff>
    </xdr:from>
    <xdr:to>
      <xdr:col>1</xdr:col>
      <xdr:colOff>2483</xdr:colOff>
      <xdr:row>6</xdr:row>
      <xdr:rowOff>1736911</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921" t="8886" r="17433" b="6143"/>
        <a:stretch/>
      </xdr:blipFill>
      <xdr:spPr>
        <a:xfrm>
          <a:off x="22410" y="2454088"/>
          <a:ext cx="2017062" cy="1714499"/>
        </a:xfrm>
        <a:prstGeom prst="rect">
          <a:avLst/>
        </a:prstGeom>
      </xdr:spPr>
    </xdr:pic>
    <xdr:clientData/>
  </xdr:twoCellAnchor>
  <xdr:twoCellAnchor editAs="oneCell">
    <xdr:from>
      <xdr:col>0</xdr:col>
      <xdr:colOff>0</xdr:colOff>
      <xdr:row>7</xdr:row>
      <xdr:rowOff>22412</xdr:rowOff>
    </xdr:from>
    <xdr:to>
      <xdr:col>1</xdr:col>
      <xdr:colOff>2482</xdr:colOff>
      <xdr:row>7</xdr:row>
      <xdr:rowOff>1972235</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9933" t="5574" r="18581" b="6250"/>
        <a:stretch/>
      </xdr:blipFill>
      <xdr:spPr>
        <a:xfrm>
          <a:off x="0" y="4213412"/>
          <a:ext cx="2039471" cy="1949823"/>
        </a:xfrm>
        <a:prstGeom prst="rect">
          <a:avLst/>
        </a:prstGeom>
      </xdr:spPr>
    </xdr:pic>
    <xdr:clientData/>
  </xdr:twoCellAnchor>
  <xdr:twoCellAnchor editAs="oneCell">
    <xdr:from>
      <xdr:col>0</xdr:col>
      <xdr:colOff>33617</xdr:colOff>
      <xdr:row>8</xdr:row>
      <xdr:rowOff>22411</xdr:rowOff>
    </xdr:from>
    <xdr:to>
      <xdr:col>1</xdr:col>
      <xdr:colOff>2481</xdr:colOff>
      <xdr:row>8</xdr:row>
      <xdr:rowOff>1926254</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3744" t="12791" r="21943" b="9884"/>
        <a:stretch/>
      </xdr:blipFill>
      <xdr:spPr>
        <a:xfrm>
          <a:off x="33617" y="6387352"/>
          <a:ext cx="2005853" cy="1903843"/>
        </a:xfrm>
        <a:prstGeom prst="rect">
          <a:avLst/>
        </a:prstGeom>
      </xdr:spPr>
    </xdr:pic>
    <xdr:clientData/>
  </xdr:twoCellAnchor>
  <xdr:twoCellAnchor editAs="oneCell">
    <xdr:from>
      <xdr:col>0</xdr:col>
      <xdr:colOff>44823</xdr:colOff>
      <xdr:row>9</xdr:row>
      <xdr:rowOff>11206</xdr:rowOff>
    </xdr:from>
    <xdr:to>
      <xdr:col>1</xdr:col>
      <xdr:colOff>4163</xdr:colOff>
      <xdr:row>9</xdr:row>
      <xdr:rowOff>1725706</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8871" t="11273" r="21871" b="13726"/>
        <a:stretch/>
      </xdr:blipFill>
      <xdr:spPr>
        <a:xfrm>
          <a:off x="44823" y="8146677"/>
          <a:ext cx="2005854" cy="1714500"/>
        </a:xfrm>
        <a:prstGeom prst="rect">
          <a:avLst/>
        </a:prstGeom>
      </xdr:spPr>
    </xdr:pic>
    <xdr:clientData/>
  </xdr:twoCellAnchor>
  <xdr:twoCellAnchor editAs="oneCell">
    <xdr:from>
      <xdr:col>0</xdr:col>
      <xdr:colOff>0</xdr:colOff>
      <xdr:row>10</xdr:row>
      <xdr:rowOff>22412</xdr:rowOff>
    </xdr:from>
    <xdr:to>
      <xdr:col>1</xdr:col>
      <xdr:colOff>4162</xdr:colOff>
      <xdr:row>10</xdr:row>
      <xdr:rowOff>1781735</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1754" t="13227" r="20968" b="13069"/>
        <a:stretch/>
      </xdr:blipFill>
      <xdr:spPr>
        <a:xfrm>
          <a:off x="0" y="9906000"/>
          <a:ext cx="2050676" cy="1759323"/>
        </a:xfrm>
        <a:prstGeom prst="rect">
          <a:avLst/>
        </a:prstGeom>
      </xdr:spPr>
    </xdr:pic>
    <xdr:clientData/>
  </xdr:twoCellAnchor>
  <xdr:twoCellAnchor editAs="oneCell">
    <xdr:from>
      <xdr:col>0</xdr:col>
      <xdr:colOff>33617</xdr:colOff>
      <xdr:row>12</xdr:row>
      <xdr:rowOff>22413</xdr:rowOff>
    </xdr:from>
    <xdr:to>
      <xdr:col>1</xdr:col>
      <xdr:colOff>2576</xdr:colOff>
      <xdr:row>12</xdr:row>
      <xdr:rowOff>1759325</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8112" t="9567" r="19133" b="9310"/>
        <a:stretch/>
      </xdr:blipFill>
      <xdr:spPr>
        <a:xfrm>
          <a:off x="33617" y="11721354"/>
          <a:ext cx="2015473" cy="1736912"/>
        </a:xfrm>
        <a:prstGeom prst="rect">
          <a:avLst/>
        </a:prstGeom>
      </xdr:spPr>
    </xdr:pic>
    <xdr:clientData/>
  </xdr:twoCellAnchor>
  <xdr:twoCellAnchor editAs="oneCell">
    <xdr:from>
      <xdr:col>0</xdr:col>
      <xdr:colOff>33618</xdr:colOff>
      <xdr:row>13</xdr:row>
      <xdr:rowOff>22410</xdr:rowOff>
    </xdr:from>
    <xdr:to>
      <xdr:col>1</xdr:col>
      <xdr:colOff>2482</xdr:colOff>
      <xdr:row>13</xdr:row>
      <xdr:rowOff>1748117</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5938" t="19485" r="24951" b="17142"/>
        <a:stretch/>
      </xdr:blipFill>
      <xdr:spPr>
        <a:xfrm>
          <a:off x="33618" y="13491881"/>
          <a:ext cx="2005853" cy="1725707"/>
        </a:xfrm>
        <a:prstGeom prst="rect">
          <a:avLst/>
        </a:prstGeom>
      </xdr:spPr>
    </xdr:pic>
    <xdr:clientData/>
  </xdr:twoCellAnchor>
  <xdr:twoCellAnchor editAs="oneCell">
    <xdr:from>
      <xdr:col>0</xdr:col>
      <xdr:colOff>33618</xdr:colOff>
      <xdr:row>14</xdr:row>
      <xdr:rowOff>33619</xdr:rowOff>
    </xdr:from>
    <xdr:to>
      <xdr:col>1</xdr:col>
      <xdr:colOff>4162</xdr:colOff>
      <xdr:row>14</xdr:row>
      <xdr:rowOff>1580029</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5711" t="13793" r="15308" b="6896"/>
        <a:stretch/>
      </xdr:blipFill>
      <xdr:spPr>
        <a:xfrm>
          <a:off x="33618" y="15273619"/>
          <a:ext cx="2017058" cy="1546410"/>
        </a:xfrm>
        <a:prstGeom prst="rect">
          <a:avLst/>
        </a:prstGeom>
      </xdr:spPr>
    </xdr:pic>
    <xdr:clientData/>
  </xdr:twoCellAnchor>
  <xdr:twoCellAnchor editAs="oneCell">
    <xdr:from>
      <xdr:col>0</xdr:col>
      <xdr:colOff>0</xdr:colOff>
      <xdr:row>15</xdr:row>
      <xdr:rowOff>33617</xdr:rowOff>
    </xdr:from>
    <xdr:to>
      <xdr:col>1</xdr:col>
      <xdr:colOff>5843</xdr:colOff>
      <xdr:row>15</xdr:row>
      <xdr:rowOff>1591235</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5596" t="12773" r="15138" b="8746"/>
        <a:stretch/>
      </xdr:blipFill>
      <xdr:spPr>
        <a:xfrm>
          <a:off x="0" y="16887264"/>
          <a:ext cx="2061882" cy="1557618"/>
        </a:xfrm>
        <a:prstGeom prst="rect">
          <a:avLst/>
        </a:prstGeom>
      </xdr:spPr>
    </xdr:pic>
    <xdr:clientData/>
  </xdr:twoCellAnchor>
  <xdr:twoCellAnchor editAs="oneCell">
    <xdr:from>
      <xdr:col>0</xdr:col>
      <xdr:colOff>33617</xdr:colOff>
      <xdr:row>16</xdr:row>
      <xdr:rowOff>33617</xdr:rowOff>
    </xdr:from>
    <xdr:to>
      <xdr:col>1</xdr:col>
      <xdr:colOff>4161</xdr:colOff>
      <xdr:row>16</xdr:row>
      <xdr:rowOff>1613198</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8232" t="16376" r="20169" b="11272"/>
        <a:stretch/>
      </xdr:blipFill>
      <xdr:spPr>
        <a:xfrm>
          <a:off x="33617" y="18512117"/>
          <a:ext cx="2017058" cy="1579581"/>
        </a:xfrm>
        <a:prstGeom prst="rect">
          <a:avLst/>
        </a:prstGeom>
      </xdr:spPr>
    </xdr:pic>
    <xdr:clientData/>
  </xdr:twoCellAnchor>
  <xdr:twoCellAnchor editAs="oneCell">
    <xdr:from>
      <xdr:col>0</xdr:col>
      <xdr:colOff>33616</xdr:colOff>
      <xdr:row>11</xdr:row>
      <xdr:rowOff>35298</xdr:rowOff>
    </xdr:from>
    <xdr:to>
      <xdr:col>1</xdr:col>
      <xdr:colOff>3810</xdr:colOff>
      <xdr:row>11</xdr:row>
      <xdr:rowOff>1770530</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8636" r="6363"/>
        <a:stretch/>
      </xdr:blipFill>
      <xdr:spPr>
        <a:xfrm>
          <a:off x="33616" y="11734239"/>
          <a:ext cx="2016708" cy="173523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85" zoomScaleNormal="85" zoomScaleSheetLayoutView="80" zoomScalePageLayoutView="85" workbookViewId="0">
      <selection activeCell="B7" sqref="B7"/>
    </sheetView>
  </sheetViews>
  <sheetFormatPr defaultRowHeight="15" x14ac:dyDescent="0.25"/>
  <cols>
    <col min="1" max="1" width="29" customWidth="1"/>
    <col min="2" max="2" width="73.42578125" customWidth="1"/>
    <col min="3" max="3" width="6.5703125" customWidth="1"/>
    <col min="4" max="5" width="5.42578125" customWidth="1"/>
    <col min="6" max="6" width="9.7109375" style="7" customWidth="1"/>
    <col min="7" max="7" width="12.85546875" customWidth="1"/>
  </cols>
  <sheetData>
    <row r="1" spans="1:7" ht="25.5" customHeight="1" x14ac:dyDescent="0.25">
      <c r="A1" s="25" t="s">
        <v>4</v>
      </c>
      <c r="B1" s="26"/>
      <c r="C1" s="27" t="s">
        <v>14</v>
      </c>
      <c r="D1" s="28"/>
      <c r="E1" s="17"/>
      <c r="F1" s="3"/>
      <c r="G1" s="1"/>
    </row>
    <row r="2" spans="1:7" ht="20.25" customHeight="1" x14ac:dyDescent="0.25">
      <c r="A2" s="20" t="s">
        <v>15</v>
      </c>
      <c r="B2" s="4"/>
      <c r="C2" s="22"/>
      <c r="D2" s="22"/>
      <c r="E2" s="17"/>
      <c r="F2" s="3"/>
      <c r="G2" s="1"/>
    </row>
    <row r="3" spans="1:7" ht="27" customHeight="1" x14ac:dyDescent="0.25">
      <c r="A3" s="20" t="s">
        <v>16</v>
      </c>
      <c r="B3" s="4"/>
      <c r="C3" s="23"/>
      <c r="D3" s="23"/>
      <c r="E3" s="23"/>
      <c r="F3" s="3"/>
      <c r="G3" s="2"/>
    </row>
    <row r="4" spans="1:7" ht="21.75" customHeight="1" thickBot="1" x14ac:dyDescent="0.3">
      <c r="A4" s="20" t="s">
        <v>17</v>
      </c>
      <c r="B4" s="4"/>
      <c r="C4" s="24"/>
      <c r="D4" s="24"/>
      <c r="E4" s="24"/>
      <c r="F4" s="3"/>
      <c r="G4" s="1"/>
    </row>
    <row r="5" spans="1:7" ht="28.5" customHeight="1" thickBot="1" x14ac:dyDescent="0.3">
      <c r="A5" s="20" t="s">
        <v>12</v>
      </c>
      <c r="B5" s="21"/>
      <c r="C5" s="23"/>
      <c r="D5" s="23"/>
      <c r="E5" s="23"/>
      <c r="F5" s="18" t="s">
        <v>13</v>
      </c>
      <c r="G5" s="16">
        <f>G34</f>
        <v>0</v>
      </c>
    </row>
    <row r="6" spans="1:7" ht="68.25" customHeight="1" x14ac:dyDescent="0.25">
      <c r="A6" s="5" t="s">
        <v>9</v>
      </c>
      <c r="B6" s="5" t="s">
        <v>0</v>
      </c>
      <c r="C6" s="12" t="s">
        <v>5</v>
      </c>
      <c r="D6" s="12" t="s">
        <v>6</v>
      </c>
      <c r="E6" s="12" t="s">
        <v>1</v>
      </c>
      <c r="F6" s="13" t="s">
        <v>3</v>
      </c>
      <c r="G6" s="19" t="s">
        <v>11</v>
      </c>
    </row>
    <row r="7" spans="1:7" ht="138.75" customHeight="1" x14ac:dyDescent="0.25">
      <c r="B7" s="9" t="s">
        <v>32</v>
      </c>
      <c r="C7" s="14">
        <v>1760</v>
      </c>
      <c r="D7" s="13">
        <v>24</v>
      </c>
      <c r="E7" s="13">
        <v>0</v>
      </c>
      <c r="F7" s="29">
        <v>2930</v>
      </c>
      <c r="G7" s="29">
        <f t="shared" ref="G7:G17" si="0">F7*E7</f>
        <v>0</v>
      </c>
    </row>
    <row r="8" spans="1:7" ht="157.5" customHeight="1" x14ac:dyDescent="0.25">
      <c r="B8" s="9" t="s">
        <v>34</v>
      </c>
      <c r="C8" s="14">
        <v>1700</v>
      </c>
      <c r="D8" s="13">
        <v>20</v>
      </c>
      <c r="E8" s="13">
        <v>0</v>
      </c>
      <c r="F8" s="29">
        <v>3565</v>
      </c>
      <c r="G8" s="29">
        <f t="shared" si="0"/>
        <v>0</v>
      </c>
    </row>
    <row r="9" spans="1:7" ht="153" customHeight="1" x14ac:dyDescent="0.25">
      <c r="B9" s="9" t="s">
        <v>33</v>
      </c>
      <c r="C9" s="14">
        <v>1270</v>
      </c>
      <c r="D9" s="13">
        <v>24</v>
      </c>
      <c r="E9" s="13">
        <v>0</v>
      </c>
      <c r="F9" s="29">
        <v>2930</v>
      </c>
      <c r="G9" s="29">
        <f t="shared" si="0"/>
        <v>0</v>
      </c>
    </row>
    <row r="10" spans="1:7" ht="137.25" customHeight="1" x14ac:dyDescent="0.25">
      <c r="B10" s="9" t="s">
        <v>35</v>
      </c>
      <c r="C10" s="14">
        <v>770</v>
      </c>
      <c r="D10" s="13">
        <v>20</v>
      </c>
      <c r="E10" s="13">
        <v>0</v>
      </c>
      <c r="F10" s="29">
        <v>1115</v>
      </c>
      <c r="G10" s="29">
        <f t="shared" si="0"/>
        <v>0</v>
      </c>
    </row>
    <row r="11" spans="1:7" ht="142.5" customHeight="1" x14ac:dyDescent="0.25">
      <c r="B11" s="9" t="s">
        <v>36</v>
      </c>
      <c r="C11" s="14">
        <v>1550</v>
      </c>
      <c r="D11" s="13">
        <v>24</v>
      </c>
      <c r="E11" s="13">
        <v>0</v>
      </c>
      <c r="F11" s="29">
        <v>1840</v>
      </c>
      <c r="G11" s="29">
        <f t="shared" si="0"/>
        <v>0</v>
      </c>
    </row>
    <row r="12" spans="1:7" ht="142.5" customHeight="1" x14ac:dyDescent="0.25">
      <c r="B12" s="9" t="s">
        <v>41</v>
      </c>
      <c r="C12" s="14">
        <v>1100</v>
      </c>
      <c r="D12" s="13">
        <v>35</v>
      </c>
      <c r="E12" s="13">
        <v>0</v>
      </c>
      <c r="F12" s="29">
        <v>2930</v>
      </c>
      <c r="G12" s="29">
        <f t="shared" si="0"/>
        <v>0</v>
      </c>
    </row>
    <row r="13" spans="1:7" ht="139.5" customHeight="1" x14ac:dyDescent="0.25">
      <c r="B13" s="9" t="s">
        <v>37</v>
      </c>
      <c r="C13" s="14">
        <v>750</v>
      </c>
      <c r="D13" s="13">
        <v>30</v>
      </c>
      <c r="E13" s="13">
        <v>0</v>
      </c>
      <c r="F13" s="29">
        <v>2355</v>
      </c>
      <c r="G13" s="29">
        <f t="shared" si="0"/>
        <v>0</v>
      </c>
    </row>
    <row r="14" spans="1:7" ht="139.5" customHeight="1" x14ac:dyDescent="0.25">
      <c r="B14" s="9" t="s">
        <v>42</v>
      </c>
      <c r="C14" s="14">
        <v>2550</v>
      </c>
      <c r="D14" s="13" t="s">
        <v>2</v>
      </c>
      <c r="E14" s="13">
        <v>0</v>
      </c>
      <c r="F14" s="29">
        <v>4310</v>
      </c>
      <c r="G14" s="29">
        <f t="shared" si="0"/>
        <v>0</v>
      </c>
    </row>
    <row r="15" spans="1:7" ht="126.75" customHeight="1" x14ac:dyDescent="0.25">
      <c r="B15" s="9" t="s">
        <v>38</v>
      </c>
      <c r="C15" s="14">
        <v>1250</v>
      </c>
      <c r="D15" s="13">
        <v>50</v>
      </c>
      <c r="E15" s="13">
        <v>0</v>
      </c>
      <c r="F15" s="29">
        <v>3795</v>
      </c>
      <c r="G15" s="29">
        <f t="shared" si="0"/>
        <v>0</v>
      </c>
    </row>
    <row r="16" spans="1:7" ht="127.5" customHeight="1" x14ac:dyDescent="0.25">
      <c r="B16" s="9" t="s">
        <v>39</v>
      </c>
      <c r="C16" s="14">
        <v>1385</v>
      </c>
      <c r="D16" s="13" t="s">
        <v>2</v>
      </c>
      <c r="E16" s="13">
        <v>0</v>
      </c>
      <c r="F16" s="29">
        <v>4600</v>
      </c>
      <c r="G16" s="29">
        <f t="shared" si="0"/>
        <v>0</v>
      </c>
    </row>
    <row r="17" spans="2:7" ht="127.5" customHeight="1" x14ac:dyDescent="0.25">
      <c r="B17" s="9" t="s">
        <v>40</v>
      </c>
      <c r="C17" s="14">
        <v>1000</v>
      </c>
      <c r="D17" s="13" t="s">
        <v>2</v>
      </c>
      <c r="E17" s="13">
        <v>0</v>
      </c>
      <c r="F17" s="29">
        <v>4545</v>
      </c>
      <c r="G17" s="29">
        <f t="shared" si="0"/>
        <v>0</v>
      </c>
    </row>
    <row r="18" spans="2:7" ht="114" customHeight="1" x14ac:dyDescent="0.25">
      <c r="B18" s="9" t="s">
        <v>23</v>
      </c>
      <c r="C18" s="14">
        <v>630</v>
      </c>
      <c r="D18" s="13">
        <v>18</v>
      </c>
      <c r="E18" s="13">
        <v>0</v>
      </c>
      <c r="F18" s="29">
        <v>1665</v>
      </c>
      <c r="G18" s="29">
        <f t="shared" ref="G18:G33" si="1">F18*E18</f>
        <v>0</v>
      </c>
    </row>
    <row r="19" spans="2:7" ht="114" customHeight="1" x14ac:dyDescent="0.25">
      <c r="B19" s="9" t="s">
        <v>22</v>
      </c>
      <c r="C19" s="14">
        <v>630</v>
      </c>
      <c r="D19" s="13">
        <v>18</v>
      </c>
      <c r="E19" s="13">
        <v>0</v>
      </c>
      <c r="F19" s="29">
        <v>2035</v>
      </c>
      <c r="G19" s="29">
        <f t="shared" si="1"/>
        <v>0</v>
      </c>
    </row>
    <row r="20" spans="2:7" ht="114" customHeight="1" x14ac:dyDescent="0.25">
      <c r="B20" s="9" t="s">
        <v>24</v>
      </c>
      <c r="C20" s="14">
        <v>630</v>
      </c>
      <c r="D20" s="13">
        <v>18</v>
      </c>
      <c r="E20" s="13">
        <v>0</v>
      </c>
      <c r="F20" s="29">
        <v>2760</v>
      </c>
      <c r="G20" s="29">
        <f t="shared" si="1"/>
        <v>0</v>
      </c>
    </row>
    <row r="21" spans="2:7" ht="114" customHeight="1" x14ac:dyDescent="0.25">
      <c r="B21" s="9" t="s">
        <v>25</v>
      </c>
      <c r="C21" s="14">
        <v>675</v>
      </c>
      <c r="D21" s="13">
        <v>15</v>
      </c>
      <c r="E21" s="13">
        <v>0</v>
      </c>
      <c r="F21" s="29">
        <v>1450</v>
      </c>
      <c r="G21" s="29">
        <f t="shared" si="1"/>
        <v>0</v>
      </c>
    </row>
    <row r="22" spans="2:7" ht="114" customHeight="1" x14ac:dyDescent="0.25">
      <c r="B22" s="9" t="s">
        <v>26</v>
      </c>
      <c r="C22" s="14">
        <v>370</v>
      </c>
      <c r="D22" s="13">
        <v>18</v>
      </c>
      <c r="E22" s="13">
        <v>0</v>
      </c>
      <c r="F22" s="29">
        <v>1725</v>
      </c>
      <c r="G22" s="29">
        <f t="shared" si="1"/>
        <v>0</v>
      </c>
    </row>
    <row r="23" spans="2:7" ht="114" customHeight="1" x14ac:dyDescent="0.25">
      <c r="B23" s="9" t="s">
        <v>27</v>
      </c>
      <c r="C23" s="14">
        <v>750</v>
      </c>
      <c r="D23" s="13">
        <v>40</v>
      </c>
      <c r="E23" s="13">
        <v>0</v>
      </c>
      <c r="F23" s="29">
        <v>2240</v>
      </c>
      <c r="G23" s="29">
        <f t="shared" si="1"/>
        <v>0</v>
      </c>
    </row>
    <row r="24" spans="2:7" ht="114" customHeight="1" x14ac:dyDescent="0.25">
      <c r="B24" s="9" t="s">
        <v>10</v>
      </c>
      <c r="C24" s="14">
        <v>750</v>
      </c>
      <c r="D24" s="13">
        <v>40</v>
      </c>
      <c r="E24" s="13">
        <v>0</v>
      </c>
      <c r="F24" s="29">
        <v>3900</v>
      </c>
      <c r="G24" s="29">
        <f t="shared" si="1"/>
        <v>0</v>
      </c>
    </row>
    <row r="25" spans="2:7" ht="114" customHeight="1" x14ac:dyDescent="0.25">
      <c r="B25" s="9" t="s">
        <v>28</v>
      </c>
      <c r="C25" s="14">
        <v>750</v>
      </c>
      <c r="D25" s="13">
        <v>40</v>
      </c>
      <c r="E25" s="13">
        <v>0</v>
      </c>
      <c r="F25" s="29">
        <v>3500</v>
      </c>
      <c r="G25" s="29">
        <f t="shared" si="1"/>
        <v>0</v>
      </c>
    </row>
    <row r="26" spans="2:7" ht="122.25" customHeight="1" x14ac:dyDescent="0.25">
      <c r="B26" s="9" t="s">
        <v>21</v>
      </c>
      <c r="C26" s="14">
        <v>400</v>
      </c>
      <c r="D26" s="13">
        <v>0</v>
      </c>
      <c r="E26" s="13">
        <v>0</v>
      </c>
      <c r="F26" s="29">
        <v>1455</v>
      </c>
      <c r="G26" s="29">
        <f t="shared" si="1"/>
        <v>0</v>
      </c>
    </row>
    <row r="27" spans="2:7" ht="114" customHeight="1" x14ac:dyDescent="0.25">
      <c r="B27" s="9" t="s">
        <v>7</v>
      </c>
      <c r="C27" s="14">
        <v>360</v>
      </c>
      <c r="D27" s="13" t="s">
        <v>2</v>
      </c>
      <c r="E27" s="13">
        <v>0</v>
      </c>
      <c r="F27" s="29">
        <v>2100</v>
      </c>
      <c r="G27" s="29">
        <f t="shared" si="1"/>
        <v>0</v>
      </c>
    </row>
    <row r="28" spans="2:7" ht="122.25" customHeight="1" x14ac:dyDescent="0.25">
      <c r="B28" s="9" t="s">
        <v>18</v>
      </c>
      <c r="C28" s="14">
        <v>360</v>
      </c>
      <c r="D28" s="13" t="s">
        <v>2</v>
      </c>
      <c r="E28" s="13">
        <v>0</v>
      </c>
      <c r="F28" s="29">
        <v>1810</v>
      </c>
      <c r="G28" s="29">
        <f t="shared" si="1"/>
        <v>0</v>
      </c>
    </row>
    <row r="29" spans="2:7" ht="114" customHeight="1" x14ac:dyDescent="0.25">
      <c r="B29" s="9" t="s">
        <v>29</v>
      </c>
      <c r="C29" s="14">
        <v>500</v>
      </c>
      <c r="D29" s="13">
        <v>25</v>
      </c>
      <c r="E29" s="13">
        <v>0</v>
      </c>
      <c r="F29" s="29">
        <v>1610</v>
      </c>
      <c r="G29" s="29">
        <f t="shared" si="1"/>
        <v>0</v>
      </c>
    </row>
    <row r="30" spans="2:7" ht="114" customHeight="1" x14ac:dyDescent="0.25">
      <c r="B30" s="9" t="s">
        <v>19</v>
      </c>
      <c r="C30" s="14">
        <v>450</v>
      </c>
      <c r="D30" s="13" t="s">
        <v>2</v>
      </c>
      <c r="E30" s="13">
        <v>0</v>
      </c>
      <c r="F30" s="29">
        <v>950</v>
      </c>
      <c r="G30" s="29">
        <f t="shared" si="1"/>
        <v>0</v>
      </c>
    </row>
    <row r="31" spans="2:7" ht="114" customHeight="1" x14ac:dyDescent="0.25">
      <c r="B31" s="9" t="s">
        <v>30</v>
      </c>
      <c r="C31" s="14">
        <v>350</v>
      </c>
      <c r="D31" s="13">
        <v>10</v>
      </c>
      <c r="E31" s="13">
        <v>0</v>
      </c>
      <c r="F31" s="29">
        <v>950</v>
      </c>
      <c r="G31" s="29">
        <f t="shared" si="1"/>
        <v>0</v>
      </c>
    </row>
    <row r="32" spans="2:7" ht="114" customHeight="1" x14ac:dyDescent="0.25">
      <c r="B32" s="9" t="s">
        <v>20</v>
      </c>
      <c r="C32" s="14">
        <v>400</v>
      </c>
      <c r="D32" s="13"/>
      <c r="E32" s="13">
        <v>0</v>
      </c>
      <c r="F32" s="29">
        <v>500</v>
      </c>
      <c r="G32" s="29">
        <f t="shared" si="1"/>
        <v>0</v>
      </c>
    </row>
    <row r="33" spans="2:7" ht="114" customHeight="1" x14ac:dyDescent="0.25">
      <c r="B33" s="9" t="s">
        <v>31</v>
      </c>
      <c r="C33" s="14">
        <v>480</v>
      </c>
      <c r="D33" s="13">
        <v>18</v>
      </c>
      <c r="E33" s="13">
        <v>0</v>
      </c>
      <c r="F33" s="29">
        <v>1600</v>
      </c>
      <c r="G33" s="29">
        <f t="shared" si="1"/>
        <v>0</v>
      </c>
    </row>
    <row r="34" spans="2:7" ht="18.75" x14ac:dyDescent="0.3">
      <c r="B34" s="6" t="s">
        <v>8</v>
      </c>
      <c r="C34" s="8"/>
      <c r="D34" s="8"/>
      <c r="E34" s="10">
        <v>0</v>
      </c>
      <c r="F34" s="11"/>
      <c r="G34" s="15">
        <f>SUM(G7:G33)</f>
        <v>0</v>
      </c>
    </row>
    <row r="35" spans="2:7" x14ac:dyDescent="0.25">
      <c r="F35"/>
    </row>
    <row r="36" spans="2:7" x14ac:dyDescent="0.25">
      <c r="F36"/>
    </row>
    <row r="37" spans="2:7" x14ac:dyDescent="0.25">
      <c r="F37"/>
    </row>
    <row r="38" spans="2:7" x14ac:dyDescent="0.25">
      <c r="F38"/>
    </row>
    <row r="39" spans="2:7" x14ac:dyDescent="0.25">
      <c r="F39"/>
    </row>
    <row r="40" spans="2:7" x14ac:dyDescent="0.25">
      <c r="F40"/>
    </row>
    <row r="41" spans="2:7" x14ac:dyDescent="0.25">
      <c r="F41"/>
    </row>
    <row r="42" spans="2:7" x14ac:dyDescent="0.25">
      <c r="F42"/>
    </row>
    <row r="43" spans="2:7" x14ac:dyDescent="0.25">
      <c r="F43"/>
    </row>
  </sheetData>
  <autoFilter ref="A6:G34" xr:uid="{00000000-0009-0000-0000-000000000000}"/>
  <mergeCells count="6">
    <mergeCell ref="C2:D2"/>
    <mergeCell ref="C3:E3"/>
    <mergeCell ref="C5:E5"/>
    <mergeCell ref="C4:E4"/>
    <mergeCell ref="A1:B1"/>
    <mergeCell ref="C1:D1"/>
  </mergeCells>
  <pageMargins left="0.27083333333333331" right="0.21875" top="0.33333333333333331" bottom="0.56818181818181823" header="0.3" footer="0.3"/>
  <pageSetup paperSize="9" orientation="landscape" r:id="rId1"/>
  <headerFooter>
    <oddFooter>&amp;Lhttps://www.instagram.com/constantacatering/&amp;Chttps://vk.com/constanta_catering_spb&amp;Rhttps://www.facebook.com/constanta.catering</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2022-01-31T12:25:16Z</dcterms:modified>
</cp:coreProperties>
</file>